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405" tabRatio="6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<sst xmlns="http://schemas.openxmlformats.org/spreadsheetml/2006/main" count="106" uniqueCount="74">
  <si>
    <t>Area Measured</t>
  </si>
  <si>
    <t>M</t>
  </si>
  <si>
    <t>1/2"</t>
  </si>
  <si>
    <t>1/4"</t>
  </si>
  <si>
    <t>1/2</t>
  </si>
  <si>
    <t>Tol -</t>
  </si>
  <si>
    <t>Tol +</t>
  </si>
  <si>
    <t>1/8</t>
  </si>
  <si>
    <t>1/4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</si>
  <si>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</si>
  <si>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</si>
  <si>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</si>
  <si>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</si>
  <si>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</si>
  <si>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</si>
  <si>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</si>
  <si>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</si>
  <si>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</si>
  <si>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</si>
  <si>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</si>
  <si>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N</t>
  </si>
  <si>
    <t>O</t>
  </si>
  <si>
    <t xml:space="preserve">Neck Circumference                                 </t>
  </si>
  <si>
    <t xml:space="preserve">Upper Front Chest </t>
  </si>
  <si>
    <t>Across Shoulder Width</t>
  </si>
  <si>
    <t>Finished Cuff Length</t>
  </si>
  <si>
    <t>Long Sleeve Cuff Opening</t>
  </si>
  <si>
    <t>REF.</t>
  </si>
  <si>
    <t>15</t>
  </si>
  <si>
    <t>16</t>
  </si>
  <si>
    <t>17</t>
  </si>
  <si>
    <t>18</t>
  </si>
  <si>
    <t xml:space="preserve">Chest Circumference                                            </t>
  </si>
  <si>
    <t>Waist Circumference</t>
  </si>
  <si>
    <t>Hip Circumference</t>
  </si>
  <si>
    <t>Armhole Circumference</t>
  </si>
  <si>
    <t>Bicep (Upper Arm) Circumference</t>
  </si>
  <si>
    <t>Elbow Circumference</t>
  </si>
  <si>
    <t>14</t>
  </si>
  <si>
    <t>Across Back Width (Across yoke seam)</t>
  </si>
  <si>
    <t>PLUS 1/2" LONGER THAN MARKED LENGTH</t>
  </si>
  <si>
    <t xml:space="preserve">15-15 1/2 </t>
  </si>
  <si>
    <t>16-16 1/2</t>
  </si>
  <si>
    <t xml:space="preserve">17-17 1/2 </t>
  </si>
  <si>
    <t xml:space="preserve">18-18 1/2 </t>
  </si>
  <si>
    <t>S</t>
  </si>
  <si>
    <t>L</t>
  </si>
  <si>
    <t>XL</t>
  </si>
  <si>
    <t>2XL</t>
  </si>
  <si>
    <t xml:space="preserve">Long Sleeve Length </t>
  </si>
  <si>
    <t>Centre Back Length - SQUARE HEM</t>
  </si>
  <si>
    <t>Centre Back Length - Reg TAIL</t>
  </si>
  <si>
    <t>Short Sleeve Opening</t>
  </si>
  <si>
    <t>P</t>
  </si>
  <si>
    <t>领围</t>
  </si>
  <si>
    <t>胸围</t>
  </si>
  <si>
    <t>腰围</t>
  </si>
  <si>
    <t>摆围</t>
  </si>
  <si>
    <t>前横</t>
  </si>
  <si>
    <t>曲袖笼</t>
  </si>
  <si>
    <t>袖肥</t>
  </si>
  <si>
    <t>肘围</t>
  </si>
  <si>
    <t>肩宽</t>
  </si>
  <si>
    <t>后横（约克缝处量）</t>
  </si>
  <si>
    <t>短袖长</t>
  </si>
  <si>
    <t>长袖长</t>
  </si>
  <si>
    <t>后中长（圆摆）</t>
  </si>
  <si>
    <t>后中长（方摆）</t>
  </si>
  <si>
    <t>克夫上端长</t>
  </si>
  <si>
    <t>克夫开口长</t>
  </si>
  <si>
    <t>短袖袖口</t>
  </si>
  <si>
    <t>Short Sleeve Length-FROM SHOULDER POINT</t>
  </si>
  <si>
    <t>* Bigger waist and sweep as per Harris instructions rest same as S-14B.</t>
  </si>
  <si>
    <t>CHART : S-14-C (FOR TAPED &amp; NON TAPED ORDERS)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</si>
</sst>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7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0"/>
      <name val="宋体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1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16" fontId="3" fillId="0" borderId="1" xfId="0" applyNumberFormat="1" applyFont="1" applyFill="1" applyBorder="1" applyAlignment="1" quotePrefix="1">
      <alignment horizontal="center" vertical="center" wrapText="1"/>
    </xf>
    <xf numFmtId="16" fontId="3" fillId="0" borderId="1" xfId="0" applyNumberFormat="1" applyFont="1" applyFill="1" applyBorder="1" applyAlignment="1" quotePrefix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2" fontId="1" fillId="0" borderId="5" xfId="0" applyNumberFormat="1" applyFont="1" applyFill="1" applyBorder="1" applyAlignment="1">
      <alignment horizontal="center" vertical="center"/>
    </xf>
    <xf numFmtId="12" fontId="1" fillId="0" borderId="6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Border="1" applyAlignment="1">
      <alignment/>
    </xf>
    <xf numFmtId="12" fontId="1" fillId="0" borderId="9" xfId="0" applyNumberFormat="1" applyFont="1" applyFill="1" applyBorder="1" applyAlignment="1">
      <alignment horizontal="center" vertical="center"/>
    </xf>
    <xf numFmtId="12" fontId="1" fillId="0" borderId="10" xfId="0" applyNumberFormat="1" applyFont="1" applyFill="1" applyBorder="1" applyAlignment="1">
      <alignment horizontal="center" vertical="center"/>
    </xf>
    <xf numFmtId="12" fontId="1" fillId="0" borderId="10" xfId="0" applyNumberFormat="1" applyFont="1" applyFill="1" applyBorder="1" applyAlignment="1" quotePrefix="1">
      <alignment horizontal="center" vertical="center"/>
    </xf>
    <xf numFmtId="1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2" fontId="1" fillId="0" borderId="5" xfId="0" applyNumberFormat="1" applyFont="1" applyFill="1" applyBorder="1" applyAlignment="1" quotePrefix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2" fontId="1" fillId="0" borderId="1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2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1" bestFit="1" customWidth="1"/>
    <col min="2" max="2" width="39.57421875" style="1" customWidth="1"/>
    <col min="3" max="3" width="20.7109375" style="1" hidden="1" customWidth="1"/>
    <col min="4" max="4" width="4.421875" style="1" bestFit="1" customWidth="1"/>
    <col min="5" max="5" width="4.7109375" style="1" bestFit="1" customWidth="1"/>
    <col min="6" max="6" width="6.7109375" style="1" hidden="1" customWidth="1"/>
    <col min="7" max="7" width="3.7109375" style="1" customWidth="1"/>
    <col min="8" max="8" width="12.7109375" style="1" customWidth="1"/>
    <col min="9" max="9" width="3.7109375" style="1" customWidth="1"/>
    <col min="10" max="10" width="6.7109375" style="1" hidden="1" customWidth="1"/>
    <col min="11" max="11" width="3.7109375" style="1" hidden="1" customWidth="1"/>
    <col min="12" max="12" width="12.7109375" style="1" customWidth="1"/>
    <col min="13" max="13" width="3.7109375" style="1" customWidth="1"/>
    <col min="14" max="14" width="6.7109375" style="1" hidden="1" customWidth="1"/>
    <col min="15" max="15" width="3.7109375" style="1" hidden="1" customWidth="1"/>
    <col min="16" max="16" width="12.7109375" style="1" customWidth="1"/>
    <col min="17" max="17" width="3.7109375" style="1" hidden="1" customWidth="1"/>
    <col min="18" max="18" width="6.7109375" style="1" hidden="1" customWidth="1"/>
    <col min="19" max="19" width="3.7109375" style="1" customWidth="1"/>
    <col min="20" max="20" width="12.7109375" style="1" customWidth="1"/>
    <col min="21" max="21" width="3.7109375" style="1" hidden="1" customWidth="1"/>
    <col min="22" max="22" width="6.7109375" style="1" hidden="1" customWidth="1"/>
    <col min="23" max="23" width="3.7109375" style="1" customWidth="1"/>
    <col min="24" max="24" width="12.7109375" style="1" customWidth="1"/>
    <col min="25" max="25" width="3.7109375" style="1" hidden="1" customWidth="1"/>
    <col min="26" max="26" width="0" style="3" hidden="1" customWidth="1"/>
    <col min="27" max="27" width="3.8515625" style="1" customWidth="1"/>
    <col min="28" max="28" width="0" style="1" hidden="1" customWidth="1"/>
    <col min="29" max="16384" width="9.140625" style="1" customWidth="1"/>
  </cols>
  <sheetData>
    <row r="1" ht="13.5" thickBot="1">
      <c r="A1" s="2" t="s">
        <v>73</v>
      </c>
    </row>
    <row r="2" spans="1:27" ht="13.5" thickBot="1">
      <c r="A2" s="33"/>
      <c r="B2" s="34"/>
      <c r="C2" s="34"/>
      <c r="D2" s="34"/>
      <c r="E2" s="34"/>
      <c r="F2" s="34"/>
      <c r="G2" s="35"/>
      <c r="H2" s="24" t="s">
        <v>45</v>
      </c>
      <c r="I2" s="25"/>
      <c r="J2" s="25"/>
      <c r="K2" s="25"/>
      <c r="L2" s="25" t="s">
        <v>1</v>
      </c>
      <c r="M2" s="25"/>
      <c r="N2" s="25"/>
      <c r="O2" s="25"/>
      <c r="P2" s="25" t="s">
        <v>46</v>
      </c>
      <c r="Q2" s="25"/>
      <c r="R2" s="25"/>
      <c r="S2" s="25"/>
      <c r="T2" s="25" t="s">
        <v>47</v>
      </c>
      <c r="U2" s="25"/>
      <c r="V2" s="25"/>
      <c r="W2" s="25"/>
      <c r="X2" s="25" t="s">
        <v>48</v>
      </c>
      <c r="Y2" s="17"/>
      <c r="Z2" s="18"/>
      <c r="AA2" s="19"/>
    </row>
    <row r="3" spans="1:28" s="3" customFormat="1" ht="13.5" thickBot="1">
      <c r="A3" s="28" t="s">
        <v>27</v>
      </c>
      <c r="B3" s="29" t="s">
        <v>0</v>
      </c>
      <c r="C3" s="29"/>
      <c r="D3" s="30" t="s">
        <v>5</v>
      </c>
      <c r="E3" s="30" t="s">
        <v>6</v>
      </c>
      <c r="F3" s="31" t="s">
        <v>38</v>
      </c>
      <c r="G3" s="32"/>
      <c r="H3" s="20">
        <v>14.5</v>
      </c>
      <c r="I3" s="21"/>
      <c r="J3" s="22" t="s">
        <v>28</v>
      </c>
      <c r="K3" s="21"/>
      <c r="L3" s="21" t="s">
        <v>41</v>
      </c>
      <c r="M3" s="21"/>
      <c r="N3" s="22" t="s">
        <v>29</v>
      </c>
      <c r="O3" s="21"/>
      <c r="P3" s="21" t="s">
        <v>42</v>
      </c>
      <c r="Q3" s="21"/>
      <c r="R3" s="22" t="s">
        <v>30</v>
      </c>
      <c r="S3" s="21"/>
      <c r="T3" s="21" t="s">
        <v>43</v>
      </c>
      <c r="U3" s="21"/>
      <c r="V3" s="22" t="s">
        <v>31</v>
      </c>
      <c r="W3" s="21"/>
      <c r="X3" s="21" t="s">
        <v>44</v>
      </c>
      <c r="Y3" s="21"/>
      <c r="Z3" s="21">
        <v>19</v>
      </c>
      <c r="AA3" s="23"/>
      <c r="AB3" s="16">
        <v>19.5</v>
      </c>
    </row>
    <row r="4" spans="1:28" s="3" customFormat="1" ht="15" customHeight="1">
      <c r="A4" s="5" t="s">
        <v>9</v>
      </c>
      <c r="B4" s="6" t="s">
        <v>22</v>
      </c>
      <c r="C4" s="27" t="s">
        <v>54</v>
      </c>
      <c r="D4" s="7" t="s">
        <v>7</v>
      </c>
      <c r="E4" s="8" t="s">
        <v>8</v>
      </c>
      <c r="F4" s="4">
        <f>H4-0.5</f>
        <v>14.5</v>
      </c>
      <c r="G4" s="8"/>
      <c r="H4" s="15">
        <f>J4-0.5</f>
        <v>15</v>
      </c>
      <c r="I4" s="15"/>
      <c r="J4" s="15">
        <f>L4-0.5</f>
        <v>15.5</v>
      </c>
      <c r="K4" s="15"/>
      <c r="L4" s="15">
        <f>N4-0.5</f>
        <v>16</v>
      </c>
      <c r="M4" s="15"/>
      <c r="N4" s="15">
        <v>16.5</v>
      </c>
      <c r="O4" s="15"/>
      <c r="P4" s="15">
        <f>N4+0.5</f>
        <v>17</v>
      </c>
      <c r="Q4" s="15"/>
      <c r="R4" s="15">
        <f>P4+0.5</f>
        <v>17.5</v>
      </c>
      <c r="S4" s="15"/>
      <c r="T4" s="15">
        <f>R4+0.5</f>
        <v>18</v>
      </c>
      <c r="U4" s="15"/>
      <c r="V4" s="15">
        <f>T4+0.5</f>
        <v>18.5</v>
      </c>
      <c r="W4" s="15"/>
      <c r="X4" s="15">
        <f>V4+0.5</f>
        <v>19</v>
      </c>
      <c r="Y4" s="15"/>
      <c r="Z4" s="15">
        <f>X4+0.5</f>
        <v>19.5</v>
      </c>
      <c r="AA4" s="15"/>
      <c r="AB4" s="4">
        <f>Z4+0.5</f>
        <v>20</v>
      </c>
    </row>
    <row r="5" spans="1:28" s="3" customFormat="1" ht="15" customHeight="1">
      <c r="A5" s="5" t="s">
        <v>10</v>
      </c>
      <c r="B5" s="6" t="s">
        <v>32</v>
      </c>
      <c r="C5" s="27" t="s">
        <v>55</v>
      </c>
      <c r="D5" s="7" t="s">
        <v>4</v>
      </c>
      <c r="E5" s="8" t="s">
        <v>4</v>
      </c>
      <c r="F5" s="4">
        <f>H5-2</f>
        <v>41</v>
      </c>
      <c r="G5" s="8"/>
      <c r="H5" s="4">
        <f>J5-2</f>
        <v>43</v>
      </c>
      <c r="I5" s="4"/>
      <c r="J5" s="4">
        <f>L5-2</f>
        <v>45</v>
      </c>
      <c r="K5" s="4"/>
      <c r="L5" s="4">
        <f>N5-2</f>
        <v>47</v>
      </c>
      <c r="M5" s="4"/>
      <c r="N5" s="4">
        <v>49</v>
      </c>
      <c r="O5" s="4"/>
      <c r="P5" s="4">
        <f>N5+2</f>
        <v>51</v>
      </c>
      <c r="Q5" s="4"/>
      <c r="R5" s="4">
        <f>P5+2</f>
        <v>53</v>
      </c>
      <c r="S5" s="4"/>
      <c r="T5" s="4">
        <f>R5+2</f>
        <v>55</v>
      </c>
      <c r="U5" s="4"/>
      <c r="V5" s="4">
        <f>T5+2</f>
        <v>57</v>
      </c>
      <c r="W5" s="4"/>
      <c r="X5" s="4">
        <f>V5+2</f>
        <v>59</v>
      </c>
      <c r="Y5" s="4"/>
      <c r="Z5" s="4">
        <f>X5+2</f>
        <v>61</v>
      </c>
      <c r="AA5" s="4"/>
      <c r="AB5" s="4">
        <f>Z5+2</f>
        <v>63</v>
      </c>
    </row>
    <row r="6" spans="1:28" s="3" customFormat="1" ht="15" customHeight="1">
      <c r="A6" s="5" t="s">
        <v>11</v>
      </c>
      <c r="B6" s="6" t="s">
        <v>33</v>
      </c>
      <c r="C6" s="27" t="s">
        <v>56</v>
      </c>
      <c r="D6" s="7" t="s">
        <v>4</v>
      </c>
      <c r="E6" s="8" t="s">
        <v>4</v>
      </c>
      <c r="F6" s="4">
        <f>H6-2</f>
        <v>38</v>
      </c>
      <c r="G6" s="8"/>
      <c r="H6" s="4">
        <v>40</v>
      </c>
      <c r="I6" s="4"/>
      <c r="J6" s="4">
        <f>L6-2</f>
        <v>42.25</v>
      </c>
      <c r="K6" s="4"/>
      <c r="L6" s="4">
        <v>44.25</v>
      </c>
      <c r="M6" s="4"/>
      <c r="N6" s="4">
        <v>44.25</v>
      </c>
      <c r="O6" s="4"/>
      <c r="P6" s="4">
        <v>48.75</v>
      </c>
      <c r="Q6" s="4"/>
      <c r="R6" s="4">
        <f>P6+2.25</f>
        <v>51</v>
      </c>
      <c r="S6" s="4"/>
      <c r="T6" s="4">
        <f>R6+2.25</f>
        <v>53.25</v>
      </c>
      <c r="U6" s="4"/>
      <c r="V6" s="4">
        <f>T6+2.25</f>
        <v>55.5</v>
      </c>
      <c r="W6" s="4"/>
      <c r="X6" s="4">
        <f>V6+2.25</f>
        <v>57.75</v>
      </c>
      <c r="Y6" s="4"/>
      <c r="Z6" s="4">
        <f>X6+2.25</f>
        <v>60</v>
      </c>
      <c r="AA6" s="4"/>
      <c r="AB6" s="4">
        <f>Z6+2.25</f>
        <v>62.25</v>
      </c>
    </row>
    <row r="7" spans="1:28" s="3" customFormat="1" ht="15" customHeight="1">
      <c r="A7" s="5" t="s">
        <v>12</v>
      </c>
      <c r="B7" s="6" t="s">
        <v>34</v>
      </c>
      <c r="C7" s="27" t="s">
        <v>57</v>
      </c>
      <c r="D7" s="7" t="s">
        <v>4</v>
      </c>
      <c r="E7" s="8" t="s">
        <v>4</v>
      </c>
      <c r="F7" s="4">
        <f>H7-2</f>
        <v>40</v>
      </c>
      <c r="G7" s="8"/>
      <c r="H7" s="4">
        <v>42</v>
      </c>
      <c r="I7" s="4"/>
      <c r="J7" s="4">
        <f>L7-2</f>
        <v>44</v>
      </c>
      <c r="K7" s="4"/>
      <c r="L7" s="4">
        <v>46</v>
      </c>
      <c r="M7" s="4"/>
      <c r="N7" s="4">
        <v>46</v>
      </c>
      <c r="O7" s="4"/>
      <c r="P7" s="4">
        <v>50.25</v>
      </c>
      <c r="Q7" s="4"/>
      <c r="R7" s="4">
        <f>P7+2.25</f>
        <v>52.5</v>
      </c>
      <c r="S7" s="4"/>
      <c r="T7" s="4">
        <f>R7+2.25</f>
        <v>54.75</v>
      </c>
      <c r="U7" s="4"/>
      <c r="V7" s="4">
        <f>T7+2.25</f>
        <v>57</v>
      </c>
      <c r="W7" s="4"/>
      <c r="X7" s="4">
        <f>V7+2.25</f>
        <v>59.25</v>
      </c>
      <c r="Y7" s="4"/>
      <c r="Z7" s="4">
        <f>X7+2.25</f>
        <v>61.5</v>
      </c>
      <c r="AA7" s="4"/>
      <c r="AB7" s="4">
        <f>Z7+2.25</f>
        <v>63.75</v>
      </c>
    </row>
    <row r="8" spans="1:28" s="3" customFormat="1" ht="15" customHeight="1">
      <c r="A8" s="5" t="s">
        <v>13</v>
      </c>
      <c r="B8" s="6" t="s">
        <v>23</v>
      </c>
      <c r="C8" s="27" t="s">
        <v>58</v>
      </c>
      <c r="D8" s="7" t="s">
        <v>4</v>
      </c>
      <c r="E8" s="8" t="s">
        <v>4</v>
      </c>
      <c r="F8" s="4">
        <f>H8-3/8</f>
        <v>15.25</v>
      </c>
      <c r="G8" s="8"/>
      <c r="H8" s="4">
        <f>J8-5/8</f>
        <v>15.625</v>
      </c>
      <c r="I8" s="4"/>
      <c r="J8" s="4">
        <f>L8-0.75</f>
        <v>16.25</v>
      </c>
      <c r="K8" s="4"/>
      <c r="L8" s="4">
        <f>N8-5/8</f>
        <v>17</v>
      </c>
      <c r="M8" s="4"/>
      <c r="N8" s="4">
        <v>17.625</v>
      </c>
      <c r="O8" s="4"/>
      <c r="P8" s="4">
        <f>N8+5/8</f>
        <v>18.25</v>
      </c>
      <c r="Q8" s="4"/>
      <c r="R8" s="4">
        <f>P8+0.75</f>
        <v>19</v>
      </c>
      <c r="S8" s="4"/>
      <c r="T8" s="4">
        <f>R8+5/8</f>
        <v>19.625</v>
      </c>
      <c r="U8" s="4"/>
      <c r="V8" s="4">
        <f>T8+0.5</f>
        <v>20.125</v>
      </c>
      <c r="W8" s="4"/>
      <c r="X8" s="4">
        <f>V8+5/8</f>
        <v>20.75</v>
      </c>
      <c r="Y8" s="4"/>
      <c r="Z8" s="4">
        <f>X8+3/8</f>
        <v>21.125</v>
      </c>
      <c r="AA8" s="4"/>
      <c r="AB8" s="4">
        <f>Z8+5/8</f>
        <v>21.75</v>
      </c>
    </row>
    <row r="9" spans="1:28" s="3" customFormat="1" ht="15" customHeight="1">
      <c r="A9" s="5" t="s">
        <v>14</v>
      </c>
      <c r="B9" s="6" t="s">
        <v>35</v>
      </c>
      <c r="C9" s="27" t="s">
        <v>59</v>
      </c>
      <c r="D9" s="7" t="s">
        <v>4</v>
      </c>
      <c r="E9" s="8" t="s">
        <v>4</v>
      </c>
      <c r="F9" s="4">
        <f>H9-5/8</f>
        <v>19.625</v>
      </c>
      <c r="G9" s="8"/>
      <c r="H9" s="4">
        <f>J9-5/8</f>
        <v>20.25</v>
      </c>
      <c r="I9" s="4"/>
      <c r="J9" s="4">
        <f>L9-5/8</f>
        <v>20.875</v>
      </c>
      <c r="K9" s="4"/>
      <c r="L9" s="4">
        <f>N9-5/8</f>
        <v>21.5</v>
      </c>
      <c r="M9" s="4"/>
      <c r="N9" s="4">
        <v>22.125</v>
      </c>
      <c r="O9" s="4"/>
      <c r="P9" s="4">
        <f>N9+5/8</f>
        <v>22.75</v>
      </c>
      <c r="Q9" s="4"/>
      <c r="R9" s="4">
        <f>P9+5/8</f>
        <v>23.375</v>
      </c>
      <c r="S9" s="4"/>
      <c r="T9" s="4">
        <f>R9+5/8</f>
        <v>24</v>
      </c>
      <c r="U9" s="4"/>
      <c r="V9" s="4">
        <f>T9+0.5</f>
        <v>24.5</v>
      </c>
      <c r="W9" s="4"/>
      <c r="X9" s="4">
        <f>V9+0.5</f>
        <v>25</v>
      </c>
      <c r="Y9" s="4"/>
      <c r="Z9" s="4">
        <f>X9+0.5</f>
        <v>25.5</v>
      </c>
      <c r="AA9" s="4"/>
      <c r="AB9" s="4">
        <f>Z9+0.5</f>
        <v>26</v>
      </c>
    </row>
    <row r="10" spans="1:28" s="3" customFormat="1" ht="15" customHeight="1">
      <c r="A10" s="5" t="s">
        <v>15</v>
      </c>
      <c r="B10" s="6" t="s">
        <v>36</v>
      </c>
      <c r="C10" s="27" t="s">
        <v>60</v>
      </c>
      <c r="D10" s="7" t="s">
        <v>4</v>
      </c>
      <c r="E10" s="8" t="s">
        <v>4</v>
      </c>
      <c r="F10" s="4">
        <f>H10-0.5</f>
        <v>17</v>
      </c>
      <c r="G10" s="8"/>
      <c r="H10" s="4">
        <v>17.5</v>
      </c>
      <c r="I10" s="4"/>
      <c r="J10" s="4">
        <f>L10-0.5</f>
        <v>18</v>
      </c>
      <c r="K10" s="4"/>
      <c r="L10" s="4">
        <v>18.5</v>
      </c>
      <c r="M10" s="4"/>
      <c r="N10" s="4">
        <v>17</v>
      </c>
      <c r="O10" s="4"/>
      <c r="P10" s="4">
        <v>19.5</v>
      </c>
      <c r="Q10" s="4"/>
      <c r="R10" s="4">
        <f>P10+0.5</f>
        <v>20</v>
      </c>
      <c r="S10" s="4"/>
      <c r="T10" s="4">
        <v>20.5</v>
      </c>
      <c r="U10" s="4"/>
      <c r="V10" s="4">
        <f>T10+0.5</f>
        <v>21</v>
      </c>
      <c r="W10" s="4"/>
      <c r="X10" s="4">
        <v>21.5</v>
      </c>
      <c r="Y10" s="4"/>
      <c r="Z10" s="4">
        <f>X10+0.5</f>
        <v>22</v>
      </c>
      <c r="AA10" s="4"/>
      <c r="AB10" s="4">
        <f>Z10+0.5</f>
        <v>22.5</v>
      </c>
    </row>
    <row r="11" spans="1:28" s="3" customFormat="1" ht="15" customHeight="1">
      <c r="A11" s="5" t="s">
        <v>16</v>
      </c>
      <c r="B11" s="6" t="s">
        <v>37</v>
      </c>
      <c r="C11" s="27" t="s">
        <v>61</v>
      </c>
      <c r="D11" s="7" t="s">
        <v>4</v>
      </c>
      <c r="E11" s="8" t="s">
        <v>4</v>
      </c>
      <c r="F11" s="4">
        <f>H11-0.25</f>
        <v>13.75</v>
      </c>
      <c r="G11" s="8"/>
      <c r="H11" s="4">
        <v>14</v>
      </c>
      <c r="I11" s="4"/>
      <c r="J11" s="4">
        <f>L11-0.5</f>
        <v>14.5</v>
      </c>
      <c r="K11" s="4"/>
      <c r="L11" s="4">
        <v>15</v>
      </c>
      <c r="M11" s="4"/>
      <c r="N11" s="4">
        <v>15</v>
      </c>
      <c r="O11" s="4"/>
      <c r="P11" s="4">
        <v>16</v>
      </c>
      <c r="Q11" s="4"/>
      <c r="R11" s="4">
        <v>15.666666666666666</v>
      </c>
      <c r="S11" s="4"/>
      <c r="T11" s="4">
        <v>17</v>
      </c>
      <c r="U11" s="4"/>
      <c r="V11" s="4">
        <v>16.5</v>
      </c>
      <c r="W11" s="4"/>
      <c r="X11" s="4">
        <v>18</v>
      </c>
      <c r="Y11" s="4"/>
      <c r="Z11" s="4">
        <v>17</v>
      </c>
      <c r="AA11" s="4"/>
      <c r="AB11" s="4">
        <v>17.25</v>
      </c>
    </row>
    <row r="12" spans="1:28" s="3" customFormat="1" ht="15" customHeight="1">
      <c r="A12" s="5" t="s">
        <v>17</v>
      </c>
      <c r="B12" s="6" t="s">
        <v>24</v>
      </c>
      <c r="C12" s="27" t="s">
        <v>62</v>
      </c>
      <c r="D12" s="7" t="s">
        <v>4</v>
      </c>
      <c r="E12" s="8" t="s">
        <v>4</v>
      </c>
      <c r="F12" s="4">
        <f>H12-5/8</f>
        <v>17.125</v>
      </c>
      <c r="G12" s="8"/>
      <c r="H12" s="4">
        <f>J12-5/8</f>
        <v>17.75</v>
      </c>
      <c r="I12" s="4"/>
      <c r="J12" s="4">
        <f>L12-5/8</f>
        <v>18.375</v>
      </c>
      <c r="K12" s="4"/>
      <c r="L12" s="4">
        <f>N12-5/8</f>
        <v>19</v>
      </c>
      <c r="M12" s="4"/>
      <c r="N12" s="4">
        <v>19.625</v>
      </c>
      <c r="O12" s="4"/>
      <c r="P12" s="4">
        <f>N12+5/8</f>
        <v>20.25</v>
      </c>
      <c r="Q12" s="4"/>
      <c r="R12" s="4">
        <f>P12+5/8</f>
        <v>20.875</v>
      </c>
      <c r="S12" s="4"/>
      <c r="T12" s="4">
        <f>R12+5/8</f>
        <v>21.5</v>
      </c>
      <c r="U12" s="4"/>
      <c r="V12" s="4">
        <f>T12+0.5</f>
        <v>22</v>
      </c>
      <c r="W12" s="4"/>
      <c r="X12" s="4">
        <f>V12+0.5</f>
        <v>22.5</v>
      </c>
      <c r="Y12" s="4"/>
      <c r="Z12" s="4">
        <f>X12+0.5</f>
        <v>23</v>
      </c>
      <c r="AA12" s="4"/>
      <c r="AB12" s="4">
        <f>Z12+0.5</f>
        <v>23.5</v>
      </c>
    </row>
    <row r="13" spans="1:28" s="3" customFormat="1" ht="15" customHeight="1">
      <c r="A13" s="5" t="s">
        <v>18</v>
      </c>
      <c r="B13" s="6" t="s">
        <v>39</v>
      </c>
      <c r="C13" s="27" t="s">
        <v>63</v>
      </c>
      <c r="D13" s="7" t="s">
        <v>4</v>
      </c>
      <c r="E13" s="8" t="s">
        <v>4</v>
      </c>
      <c r="F13" s="4">
        <f>H13-5/8</f>
        <v>16.625</v>
      </c>
      <c r="G13" s="8"/>
      <c r="H13" s="4">
        <f>J13-5/8</f>
        <v>17.25</v>
      </c>
      <c r="I13" s="4"/>
      <c r="J13" s="4">
        <f>L13-5/8</f>
        <v>17.875</v>
      </c>
      <c r="K13" s="4"/>
      <c r="L13" s="4">
        <f>N13-5/8</f>
        <v>18.5</v>
      </c>
      <c r="M13" s="4"/>
      <c r="N13" s="4">
        <v>19.125</v>
      </c>
      <c r="O13" s="4"/>
      <c r="P13" s="4">
        <f>N13+5/8</f>
        <v>19.75</v>
      </c>
      <c r="Q13" s="4"/>
      <c r="R13" s="4">
        <f>P13+5/8</f>
        <v>20.375</v>
      </c>
      <c r="S13" s="4"/>
      <c r="T13" s="4">
        <f>R13+5/8</f>
        <v>21</v>
      </c>
      <c r="U13" s="4"/>
      <c r="V13" s="4">
        <f>T13+0.5</f>
        <v>21.5</v>
      </c>
      <c r="W13" s="4"/>
      <c r="X13" s="4">
        <f>V13+0.5</f>
        <v>22</v>
      </c>
      <c r="Y13" s="4"/>
      <c r="Z13" s="4">
        <f>X13+0.5</f>
        <v>22.5</v>
      </c>
      <c r="AA13" s="4"/>
      <c r="AB13" s="4">
        <f>Z13+0.5</f>
        <v>23</v>
      </c>
    </row>
    <row r="14" spans="1:28" s="3" customFormat="1" ht="25.5">
      <c r="A14" s="5" t="s">
        <v>46</v>
      </c>
      <c r="B14" s="6" t="s">
        <v>71</v>
      </c>
      <c r="C14" s="27" t="s">
        <v>64</v>
      </c>
      <c r="D14" s="7" t="s">
        <v>4</v>
      </c>
      <c r="E14" s="8" t="s">
        <v>4</v>
      </c>
      <c r="F14" s="36" t="s">
        <v>40</v>
      </c>
      <c r="G14" s="26"/>
      <c r="H14" s="4">
        <v>10.75</v>
      </c>
      <c r="I14" s="4"/>
      <c r="J14" s="4"/>
      <c r="K14" s="4"/>
      <c r="L14" s="4">
        <v>11.25</v>
      </c>
      <c r="M14" s="4"/>
      <c r="N14" s="4"/>
      <c r="O14" s="4"/>
      <c r="P14" s="4">
        <v>11.75</v>
      </c>
      <c r="Q14" s="4"/>
      <c r="R14" s="4"/>
      <c r="S14" s="4"/>
      <c r="T14" s="4">
        <v>12.25</v>
      </c>
      <c r="U14" s="4"/>
      <c r="V14" s="4"/>
      <c r="W14" s="4"/>
      <c r="X14" s="4">
        <v>12.75</v>
      </c>
      <c r="Y14" s="26"/>
      <c r="Z14" s="26"/>
      <c r="AA14" s="26"/>
      <c r="AB14" s="12"/>
    </row>
    <row r="15" spans="1:28" s="3" customFormat="1" ht="15" customHeight="1">
      <c r="A15" s="5" t="s">
        <v>19</v>
      </c>
      <c r="B15" s="6" t="s">
        <v>49</v>
      </c>
      <c r="C15" s="27" t="s">
        <v>65</v>
      </c>
      <c r="D15" s="7" t="s">
        <v>4</v>
      </c>
      <c r="E15" s="8" t="s">
        <v>4</v>
      </c>
      <c r="F15" s="13"/>
      <c r="G15" s="26"/>
      <c r="H15" s="4">
        <v>33.5</v>
      </c>
      <c r="I15" s="9"/>
      <c r="J15" s="9"/>
      <c r="K15" s="9"/>
      <c r="L15" s="4">
        <v>34.5</v>
      </c>
      <c r="M15" s="9"/>
      <c r="N15" s="9"/>
      <c r="O15" s="9"/>
      <c r="P15" s="4">
        <v>35.5</v>
      </c>
      <c r="Q15" s="9"/>
      <c r="R15" s="9"/>
      <c r="S15" s="9"/>
      <c r="T15" s="4">
        <v>36.5</v>
      </c>
      <c r="U15" s="9"/>
      <c r="V15" s="9"/>
      <c r="W15" s="9"/>
      <c r="X15" s="4">
        <v>37.5</v>
      </c>
      <c r="Y15" s="26"/>
      <c r="Z15" s="26"/>
      <c r="AA15" s="26"/>
      <c r="AB15" s="14"/>
    </row>
    <row r="16" spans="1:28" s="3" customFormat="1" ht="15" customHeight="1">
      <c r="A16" s="5" t="s">
        <v>1</v>
      </c>
      <c r="B16" s="6" t="s">
        <v>51</v>
      </c>
      <c r="C16" s="27" t="s">
        <v>66</v>
      </c>
      <c r="D16" s="8" t="s">
        <v>4</v>
      </c>
      <c r="E16" s="10" t="s">
        <v>2</v>
      </c>
      <c r="F16" s="4">
        <v>32.5</v>
      </c>
      <c r="G16" s="10"/>
      <c r="H16" s="4">
        <v>32.5</v>
      </c>
      <c r="I16" s="4"/>
      <c r="J16" s="4">
        <v>32.5</v>
      </c>
      <c r="K16" s="4"/>
      <c r="L16" s="4">
        <v>33</v>
      </c>
      <c r="M16" s="4"/>
      <c r="N16" s="4">
        <v>33</v>
      </c>
      <c r="O16" s="4"/>
      <c r="P16" s="4">
        <f>N16+0</f>
        <v>33</v>
      </c>
      <c r="Q16" s="4"/>
      <c r="R16" s="4">
        <f>P16+0</f>
        <v>33</v>
      </c>
      <c r="S16" s="4"/>
      <c r="T16" s="4">
        <v>33.5</v>
      </c>
      <c r="U16" s="4"/>
      <c r="V16" s="4">
        <f>T16+0</f>
        <v>33.5</v>
      </c>
      <c r="W16" s="4"/>
      <c r="X16" s="4">
        <f>V16+0</f>
        <v>33.5</v>
      </c>
      <c r="Y16" s="4"/>
      <c r="Z16" s="4">
        <f>X16+0</f>
        <v>33.5</v>
      </c>
      <c r="AA16" s="4"/>
      <c r="AB16" s="4">
        <v>34</v>
      </c>
    </row>
    <row r="17" spans="1:28" s="3" customFormat="1" ht="15" customHeight="1">
      <c r="A17" s="5" t="s">
        <v>1</v>
      </c>
      <c r="B17" s="6" t="s">
        <v>50</v>
      </c>
      <c r="C17" s="27" t="s">
        <v>67</v>
      </c>
      <c r="D17" s="8" t="s">
        <v>4</v>
      </c>
      <c r="E17" s="10" t="s">
        <v>2</v>
      </c>
      <c r="F17" s="4">
        <v>34</v>
      </c>
      <c r="G17" s="10"/>
      <c r="H17" s="4">
        <v>30.5</v>
      </c>
      <c r="I17" s="4"/>
      <c r="J17" s="4">
        <v>34</v>
      </c>
      <c r="K17" s="4"/>
      <c r="L17" s="4">
        <v>31</v>
      </c>
      <c r="M17" s="4"/>
      <c r="N17" s="4">
        <v>34.5</v>
      </c>
      <c r="O17" s="4"/>
      <c r="P17" s="4">
        <v>31</v>
      </c>
      <c r="Q17" s="4"/>
      <c r="R17" s="4">
        <f>P17+0</f>
        <v>31</v>
      </c>
      <c r="S17" s="4"/>
      <c r="T17" s="4">
        <v>31.5</v>
      </c>
      <c r="U17" s="4"/>
      <c r="V17" s="4">
        <f>T17+0</f>
        <v>31.5</v>
      </c>
      <c r="W17" s="4"/>
      <c r="X17" s="4">
        <f>V17+0</f>
        <v>31.5</v>
      </c>
      <c r="Y17" s="4"/>
      <c r="Z17" s="4">
        <f>X17+0</f>
        <v>31.5</v>
      </c>
      <c r="AA17" s="4"/>
      <c r="AB17" s="4">
        <v>35.5</v>
      </c>
    </row>
    <row r="18" spans="1:28" s="3" customFormat="1" ht="15" customHeight="1">
      <c r="A18" s="5" t="s">
        <v>20</v>
      </c>
      <c r="B18" s="6" t="s">
        <v>25</v>
      </c>
      <c r="C18" s="27" t="s">
        <v>68</v>
      </c>
      <c r="D18" s="11" t="s">
        <v>8</v>
      </c>
      <c r="E18" s="10" t="s">
        <v>3</v>
      </c>
      <c r="F18" s="4">
        <f>H18-0.5</f>
        <v>9.75</v>
      </c>
      <c r="G18" s="10"/>
      <c r="H18" s="4">
        <v>10.25</v>
      </c>
      <c r="I18" s="4"/>
      <c r="J18" s="4">
        <f>L18-0.5</f>
        <v>10.25</v>
      </c>
      <c r="K18" s="4"/>
      <c r="L18" s="4">
        <v>10.75</v>
      </c>
      <c r="M18" s="4"/>
      <c r="N18" s="4">
        <v>10.625</v>
      </c>
      <c r="O18" s="4"/>
      <c r="P18" s="4">
        <v>11.25</v>
      </c>
      <c r="Q18" s="4"/>
      <c r="R18" s="4">
        <f>P18+0</f>
        <v>11.25</v>
      </c>
      <c r="S18" s="4"/>
      <c r="T18" s="4">
        <f>R18+0.5</f>
        <v>11.75</v>
      </c>
      <c r="U18" s="4"/>
      <c r="V18" s="4">
        <f>T18+0</f>
        <v>11.75</v>
      </c>
      <c r="W18" s="4"/>
      <c r="X18" s="4">
        <f>V18+0</f>
        <v>11.75</v>
      </c>
      <c r="Y18" s="4"/>
      <c r="Z18" s="4">
        <f>X18+0</f>
        <v>11.75</v>
      </c>
      <c r="AA18" s="4"/>
      <c r="AB18" s="4">
        <f>Z18+0</f>
        <v>11.75</v>
      </c>
    </row>
    <row r="19" spans="1:28" s="3" customFormat="1" ht="15" customHeight="1">
      <c r="A19" s="5" t="s">
        <v>21</v>
      </c>
      <c r="B19" s="6" t="s">
        <v>26</v>
      </c>
      <c r="C19" s="27" t="s">
        <v>69</v>
      </c>
      <c r="D19" s="11" t="s">
        <v>8</v>
      </c>
      <c r="E19" s="10" t="s">
        <v>3</v>
      </c>
      <c r="F19" s="4">
        <f>H19-0.5</f>
        <v>8.625</v>
      </c>
      <c r="G19" s="10"/>
      <c r="H19" s="4">
        <f>J19-0</f>
        <v>9.125</v>
      </c>
      <c r="I19" s="4"/>
      <c r="J19" s="4">
        <f>L19-0.5</f>
        <v>9.125</v>
      </c>
      <c r="K19" s="4"/>
      <c r="L19" s="4">
        <f>N19-0</f>
        <v>9.625</v>
      </c>
      <c r="M19" s="4"/>
      <c r="N19" s="4">
        <v>9.625</v>
      </c>
      <c r="O19" s="4"/>
      <c r="P19" s="4">
        <f>N19+0.5</f>
        <v>10.125</v>
      </c>
      <c r="Q19" s="4"/>
      <c r="R19" s="4">
        <f>P19+0</f>
        <v>10.125</v>
      </c>
      <c r="S19" s="4"/>
      <c r="T19" s="4">
        <f>R19+0.5</f>
        <v>10.625</v>
      </c>
      <c r="U19" s="4"/>
      <c r="V19" s="4">
        <f>T19+0</f>
        <v>10.625</v>
      </c>
      <c r="W19" s="4"/>
      <c r="X19" s="4">
        <f>V19+0</f>
        <v>10.625</v>
      </c>
      <c r="Y19" s="4"/>
      <c r="Z19" s="4">
        <f>X19+0</f>
        <v>10.625</v>
      </c>
      <c r="AA19" s="4"/>
      <c r="AB19" s="4">
        <f>Z19+0</f>
        <v>10.625</v>
      </c>
    </row>
    <row r="20" spans="1:27" s="3" customFormat="1" ht="12.75">
      <c r="A20" s="5" t="s">
        <v>53</v>
      </c>
      <c r="B20" s="37" t="s">
        <v>52</v>
      </c>
      <c r="C20" s="38" t="s">
        <v>70</v>
      </c>
      <c r="D20" s="11" t="s">
        <v>8</v>
      </c>
      <c r="E20" s="10" t="s">
        <v>3</v>
      </c>
      <c r="F20" s="37"/>
      <c r="G20" s="37"/>
      <c r="H20" s="4">
        <v>14.5</v>
      </c>
      <c r="I20" s="4"/>
      <c r="J20" s="4">
        <f>L20-0.5</f>
        <v>15</v>
      </c>
      <c r="K20" s="4"/>
      <c r="L20" s="4">
        <v>15.5</v>
      </c>
      <c r="M20" s="4"/>
      <c r="N20" s="4">
        <v>10.625</v>
      </c>
      <c r="O20" s="4"/>
      <c r="P20" s="4">
        <v>16.5</v>
      </c>
      <c r="Q20" s="4"/>
      <c r="R20" s="4">
        <f>P20+0</f>
        <v>16.5</v>
      </c>
      <c r="S20" s="4"/>
      <c r="T20" s="4">
        <v>17.5</v>
      </c>
      <c r="U20" s="4"/>
      <c r="V20" s="4">
        <f>T20+0</f>
        <v>17.5</v>
      </c>
      <c r="W20" s="4"/>
      <c r="X20" s="4">
        <v>18.5</v>
      </c>
      <c r="Y20" s="4"/>
      <c r="Z20" s="4">
        <f>X20+0</f>
        <v>18.5</v>
      </c>
      <c r="AA20" s="4"/>
    </row>
    <row r="21" spans="1:27" s="3" customFormat="1" ht="12.75">
      <c r="A21" s="39"/>
      <c r="B21" s="40"/>
      <c r="C21" s="41"/>
      <c r="D21" s="42"/>
      <c r="E21" s="43"/>
      <c r="F21" s="40"/>
      <c r="G21" s="40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</row>
    <row r="22" spans="1:27" s="3" customFormat="1" ht="12.75">
      <c r="A22" s="45" t="s">
        <v>72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</row>
  </sheetData>
  <mergeCells count="1">
    <mergeCell ref="A22:AA22"/>
  </mergeCells>
  <printOptions/>
  <pageMargins left="0.1968503937007874" right="0.15748031496062992" top="1.4173228346456694" bottom="0.1968503937007874" header="0.7086614173228347" footer="0.1968503937007874"/>
  <pageSetup fitToHeight="1" fitToWidth="1" horizontalDpi="200" verticalDpi="200" orientation="landscape" scale="95" r:id="rId5"/>
  <headerFooter alignWithMargins="0">
    <oddHeader xml:space="preserve">&amp;L&amp;"Arial,Bold"Dated: April 19, 2012
&amp;C&amp;"Arial,Bold"&amp;UTHE JOHN FORSYTH SHIRT CO.LTD.
MEN'S SPORT SHIRT SIZE SPECIFICATION </oddHeader>
  </headerFooter>
  <legacyDrawing r:id="rId4"/>
  <oleObjects>
    <oleObject progId="PBrush" shapeId="219239" r:id="rId1"/>
    <oleObject progId="PBrush" shapeId="220362" r:id="rId2"/>
    <oleObject progId="PBrush" shapeId="10140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Khalid</dc:creator>
  <cp:keywords/>
  <dc:description/>
  <cp:lastModifiedBy>Khalid Rafiq</cp:lastModifiedBy>
  <cp:lastPrinted>2012-06-19T20:26:19Z</cp:lastPrinted>
  <dcterms:created xsi:type="dcterms:W3CDTF">2003-04-05T08:05:58Z</dcterms:created>
  <dcterms:modified xsi:type="dcterms:W3CDTF">2012-06-19T20:26:32Z</dcterms:modified>
  <cp:category/>
  <cp:version/>
  <cp:contentType/>
  <cp:contentStatus/>
</cp:coreProperties>
</file>